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9д" sheetId="9" r:id="rId1"/>
  </sheets>
  <calcPr calcId="145621"/>
</workbook>
</file>

<file path=xl/calcChain.xml><?xml version="1.0" encoding="utf-8"?>
<calcChain xmlns="http://schemas.openxmlformats.org/spreadsheetml/2006/main">
  <c r="I80" i="9" l="1"/>
  <c r="J80" i="9"/>
  <c r="K80" i="9"/>
  <c r="H80" i="9"/>
  <c r="I66" i="9"/>
  <c r="J66" i="9"/>
  <c r="K66" i="9"/>
  <c r="I51" i="9"/>
  <c r="J51" i="9"/>
  <c r="K51" i="9"/>
  <c r="I27" i="9"/>
  <c r="J27" i="9"/>
  <c r="K27" i="9"/>
  <c r="I22" i="9"/>
  <c r="J22" i="9"/>
  <c r="K22" i="9"/>
  <c r="H51" i="9"/>
  <c r="H66" i="9"/>
  <c r="F66" i="9"/>
  <c r="F51" i="9"/>
  <c r="H27" i="9"/>
  <c r="F27" i="9"/>
  <c r="H22" i="9"/>
  <c r="F22" i="9"/>
  <c r="H82" i="9" l="1"/>
  <c r="I82" i="9"/>
  <c r="K82" i="9"/>
  <c r="J82" i="9"/>
</calcChain>
</file>

<file path=xl/sharedStrings.xml><?xml version="1.0" encoding="utf-8"?>
<sst xmlns="http://schemas.openxmlformats.org/spreadsheetml/2006/main" count="126" uniqueCount="111">
  <si>
    <t>Наименование</t>
  </si>
  <si>
    <t>Вес блюда</t>
  </si>
  <si>
    <t>Сахар 5</t>
  </si>
  <si>
    <t>Масло сливочное 5</t>
  </si>
  <si>
    <t>Хлеб пшеничный 23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</si>
  <si>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</si>
  <si>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</si>
  <si>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</si>
  <si>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</si>
  <si>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</si>
  <si>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</si>
  <si>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Лук 10</t>
  </si>
  <si>
    <t>Морковь 10</t>
  </si>
  <si>
    <t>Масло растительное 3</t>
  </si>
  <si>
    <t>УЖИН</t>
  </si>
  <si>
    <t>Масло сливочное 10</t>
  </si>
  <si>
    <t>Сок 200</t>
  </si>
  <si>
    <t>ИТОГО</t>
  </si>
  <si>
    <t>Молоко цельное 50</t>
  </si>
  <si>
    <t>II ЗАВТРАК</t>
  </si>
  <si>
    <t xml:space="preserve">Компот из свежих яблок  </t>
  </si>
  <si>
    <t>Яблоки 40</t>
  </si>
  <si>
    <t>ОБЕД</t>
  </si>
  <si>
    <t>Картофель 50</t>
  </si>
  <si>
    <t>Сметана 10</t>
  </si>
  <si>
    <t>Морковь 20</t>
  </si>
  <si>
    <t>Лук 20</t>
  </si>
  <si>
    <t xml:space="preserve">ПОЛДНИК </t>
  </si>
  <si>
    <t>Творог 150</t>
  </si>
  <si>
    <t>Изюм 20</t>
  </si>
  <si>
    <t>Манка 15</t>
  </si>
  <si>
    <t>Яйцо 20</t>
  </si>
  <si>
    <t>Хлеб ржаной 10</t>
  </si>
  <si>
    <t xml:space="preserve">Кофейный напиток </t>
  </si>
  <si>
    <t>Кофейный напиток 8</t>
  </si>
  <si>
    <t xml:space="preserve">Рассольник на к/б со сметаной </t>
  </si>
  <si>
    <t>Крупа перловая 10</t>
  </si>
  <si>
    <t>Огурцы соленые 17</t>
  </si>
  <si>
    <t>Томатная паста 3</t>
  </si>
  <si>
    <t xml:space="preserve">Бефстроганов </t>
  </si>
  <si>
    <t>Макароны 60</t>
  </si>
  <si>
    <t>Хлеб пшеничный</t>
  </si>
  <si>
    <t>Хлеб ржаной 20</t>
  </si>
  <si>
    <t xml:space="preserve">Кисель брусничный </t>
  </si>
  <si>
    <t xml:space="preserve">Салат из морской капусты </t>
  </si>
  <si>
    <t xml:space="preserve">Гречневая каша рассыпчатая </t>
  </si>
  <si>
    <t xml:space="preserve">Сок грушевый </t>
  </si>
  <si>
    <t>Хлеб пшеничный 30</t>
  </si>
  <si>
    <t xml:space="preserve">Макароны отварные </t>
  </si>
  <si>
    <t>Состав</t>
  </si>
  <si>
    <t>Белки</t>
  </si>
  <si>
    <t>Жиры</t>
  </si>
  <si>
    <t>Углеводы</t>
  </si>
  <si>
    <t>Калорий</t>
  </si>
  <si>
    <t>ЗАВТРАК</t>
  </si>
  <si>
    <r>
      <t>День</t>
    </r>
    <r>
      <rPr>
        <sz val="12"/>
        <color theme="1"/>
        <rFont val="Times New Roman"/>
        <family val="1"/>
        <charset val="204"/>
      </rPr>
      <t>: вторник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</si>
  <si>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</si>
  <si>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Неделя</t>
    </r>
    <r>
      <rPr>
        <sz val="12"/>
        <color theme="1"/>
        <rFont val="Times New Roman"/>
        <family val="1"/>
        <charset val="204"/>
      </rPr>
      <t>:вторая</t>
    </r>
  </si>
  <si>
    <t>МЕНЮ – 9 день</t>
  </si>
  <si>
    <t xml:space="preserve">Каша рисовая на цельном молоке со сливочным маслом </t>
  </si>
  <si>
    <t xml:space="preserve">Чай  с сахаром </t>
  </si>
  <si>
    <t>Вафли сливочные</t>
  </si>
  <si>
    <t>Вафли сливочные 15</t>
  </si>
  <si>
    <t>№ 468 ср 2003г.</t>
  </si>
  <si>
    <t xml:space="preserve">Пудинг из творога  </t>
  </si>
  <si>
    <t>Яйцо вареное 40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</si>
  <si>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</si>
  <si>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15</t>
  </si>
  <si>
    <t>Мясо говядины 79</t>
  </si>
  <si>
    <t>Лук 24</t>
  </si>
  <si>
    <t>Мука пшеничная 4</t>
  </si>
  <si>
    <t>№883 с р 2021г</t>
  </si>
  <si>
    <t>№942 с р 2021г</t>
  </si>
  <si>
    <t>2021г</t>
  </si>
  <si>
    <t>Курица 100</t>
  </si>
  <si>
    <t>Йогурт</t>
  </si>
  <si>
    <t>№290с.р.2017г</t>
  </si>
  <si>
    <t>№96с.р.2017г</t>
  </si>
  <si>
    <t>Сметана23</t>
  </si>
  <si>
    <t>№2с.р.2017г</t>
  </si>
  <si>
    <t>№342с.р.2017г</t>
  </si>
  <si>
    <t>№203с.р.2017г</t>
  </si>
  <si>
    <t>№386ср2017г</t>
  </si>
  <si>
    <t>№174</t>
  </si>
  <si>
    <t>Рис55</t>
  </si>
  <si>
    <t>Молоко125</t>
  </si>
  <si>
    <t>№250ср2017г</t>
  </si>
  <si>
    <t>№389ср2017г</t>
  </si>
  <si>
    <t>№379ср</t>
  </si>
  <si>
    <t>2017г</t>
  </si>
  <si>
    <t>№171ср2017г</t>
  </si>
  <si>
    <t>Хлеб пшеничный60</t>
  </si>
  <si>
    <t>Масло сливочное5</t>
  </si>
  <si>
    <t>Масло растительное2</t>
  </si>
  <si>
    <t>Яйцо вареное</t>
  </si>
  <si>
    <t>Масло растительное5</t>
  </si>
  <si>
    <t>Йогурт200</t>
  </si>
  <si>
    <t>№51 с р 2021г</t>
  </si>
  <si>
    <t>Морская капуста 80</t>
  </si>
  <si>
    <t>Хлеб ржаной70</t>
  </si>
  <si>
    <t>Хлеб пшеничный72</t>
  </si>
  <si>
    <t>сахар20</t>
  </si>
  <si>
    <t>Лук репчатый 10</t>
  </si>
  <si>
    <t>Курица  тушеная</t>
  </si>
  <si>
    <t>Крупа гречневая65</t>
  </si>
  <si>
    <t>масло сливочное10</t>
  </si>
  <si>
    <t>№47с.р. 2017г</t>
  </si>
  <si>
    <t xml:space="preserve">Салат из квашеной капусты </t>
  </si>
  <si>
    <t>Капуста квашеная 81</t>
  </si>
  <si>
    <t>Бутерброд  с маслом</t>
  </si>
  <si>
    <t>№1с.р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</si>
</sst>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0" xfId="0" applyFont="1"/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topLeftCell="A3" workbookViewId="0">
      <selection activeCell="L4" sqref="L1:S1048576"/>
    </sheetView>
  </sheetViews>
  <sheetFormatPr defaultRowHeight="15" x14ac:dyDescent="0.25"/>
  <cols>
    <col min="7" max="7" width="20.7109375" customWidth="1"/>
  </cols>
  <sheetData>
    <row r="1" spans="1:11" hidden="1" x14ac:dyDescent="0.25"/>
    <row r="2" spans="1:11" hidden="1" x14ac:dyDescent="0.25"/>
    <row r="3" spans="1:11" ht="15.75" x14ac:dyDescent="0.25">
      <c r="A3" s="4" t="s">
        <v>55</v>
      </c>
    </row>
    <row r="4" spans="1:11" ht="15.75" x14ac:dyDescent="0.25">
      <c r="A4" s="4" t="s">
        <v>57</v>
      </c>
    </row>
    <row r="5" spans="1:11" ht="15.75" x14ac:dyDescent="0.25">
      <c r="A5" s="44" t="s">
        <v>66</v>
      </c>
      <c r="B5" s="44"/>
      <c r="C5" s="44"/>
    </row>
    <row r="6" spans="1:11" ht="15.75" x14ac:dyDescent="0.25">
      <c r="A6" s="4" t="s">
        <v>56</v>
      </c>
    </row>
    <row r="7" spans="1:11" ht="18.75" x14ac:dyDescent="0.3">
      <c r="A7" s="45" t="s">
        <v>58</v>
      </c>
      <c r="B7" s="45"/>
      <c r="C7" s="45"/>
      <c r="D7" s="45"/>
    </row>
    <row r="8" spans="1:11" x14ac:dyDescent="0.25">
      <c r="A8" s="3"/>
    </row>
    <row r="9" spans="1:11" ht="25.5" x14ac:dyDescent="0.25">
      <c r="A9" s="9"/>
      <c r="B9" s="50" t="s">
        <v>0</v>
      </c>
      <c r="C9" s="50"/>
      <c r="D9" s="50"/>
      <c r="E9" s="50"/>
      <c r="F9" s="9" t="s">
        <v>1</v>
      </c>
      <c r="G9" s="9" t="s">
        <v>49</v>
      </c>
      <c r="H9" s="9" t="s">
        <v>50</v>
      </c>
      <c r="I9" s="9" t="s">
        <v>51</v>
      </c>
      <c r="J9" s="9" t="s">
        <v>52</v>
      </c>
      <c r="K9" s="9" t="s">
        <v>53</v>
      </c>
    </row>
    <row r="10" spans="1:11" x14ac:dyDescent="0.25">
      <c r="A10" s="42" t="s">
        <v>54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5">
      <c r="A11" s="43" t="s">
        <v>83</v>
      </c>
      <c r="B11" s="43" t="s">
        <v>59</v>
      </c>
      <c r="C11" s="43"/>
      <c r="D11" s="43"/>
      <c r="E11" s="43"/>
      <c r="F11" s="43">
        <v>250</v>
      </c>
      <c r="G11" s="19" t="s">
        <v>84</v>
      </c>
      <c r="H11" s="6">
        <v>2.5</v>
      </c>
      <c r="I11" s="6">
        <v>0.2</v>
      </c>
      <c r="J11" s="6">
        <v>27.6</v>
      </c>
      <c r="K11" s="6">
        <v>115.3</v>
      </c>
    </row>
    <row r="12" spans="1:11" x14ac:dyDescent="0.25">
      <c r="A12" s="43"/>
      <c r="B12" s="43"/>
      <c r="C12" s="43"/>
      <c r="D12" s="43"/>
      <c r="E12" s="43"/>
      <c r="F12" s="43"/>
      <c r="G12" s="19" t="s">
        <v>85</v>
      </c>
      <c r="H12" s="6">
        <v>2.8</v>
      </c>
      <c r="I12" s="6">
        <v>3.2</v>
      </c>
      <c r="J12" s="6">
        <v>4.7</v>
      </c>
      <c r="K12" s="6">
        <v>58</v>
      </c>
    </row>
    <row r="13" spans="1:11" x14ac:dyDescent="0.25">
      <c r="A13" s="43"/>
      <c r="B13" s="43"/>
      <c r="C13" s="43"/>
      <c r="D13" s="43"/>
      <c r="E13" s="43"/>
      <c r="F13" s="43"/>
      <c r="G13" s="5" t="s">
        <v>2</v>
      </c>
      <c r="H13" s="6"/>
      <c r="I13" s="6"/>
      <c r="J13" s="6">
        <v>4.9000000000000004</v>
      </c>
      <c r="K13" s="6">
        <v>18.7</v>
      </c>
    </row>
    <row r="14" spans="1:11" x14ac:dyDescent="0.25">
      <c r="A14" s="43"/>
      <c r="B14" s="43"/>
      <c r="C14" s="43"/>
      <c r="D14" s="43"/>
      <c r="E14" s="43"/>
      <c r="F14" s="43"/>
      <c r="G14" s="5" t="s">
        <v>3</v>
      </c>
      <c r="H14" s="6">
        <v>0.03</v>
      </c>
      <c r="I14" s="6">
        <v>4.0999999999999996</v>
      </c>
      <c r="J14" s="6">
        <v>4.4999999999999998E-2</v>
      </c>
      <c r="K14" s="6">
        <v>37.4</v>
      </c>
    </row>
    <row r="15" spans="1:11" x14ac:dyDescent="0.25">
      <c r="A15" s="43" t="s">
        <v>79</v>
      </c>
      <c r="B15" s="43" t="s">
        <v>94</v>
      </c>
      <c r="C15" s="43"/>
      <c r="D15" s="43"/>
      <c r="E15" s="43"/>
      <c r="F15" s="43">
        <v>40</v>
      </c>
      <c r="G15" s="30" t="s">
        <v>65</v>
      </c>
      <c r="H15" s="6">
        <v>5.2</v>
      </c>
      <c r="I15" s="6">
        <v>4.7</v>
      </c>
      <c r="J15" s="6">
        <v>0.31</v>
      </c>
      <c r="K15" s="6">
        <v>64.599999999999994</v>
      </c>
    </row>
    <row r="16" spans="1:11" x14ac:dyDescent="0.25">
      <c r="A16" s="43"/>
      <c r="B16" s="43"/>
      <c r="C16" s="43"/>
      <c r="D16" s="43"/>
      <c r="E16" s="43"/>
      <c r="F16" s="43"/>
      <c r="G16" s="26"/>
      <c r="H16" s="6"/>
      <c r="I16" s="6"/>
      <c r="J16" s="6"/>
      <c r="K16" s="6"/>
    </row>
    <row r="17" spans="1:11" x14ac:dyDescent="0.25">
      <c r="A17" s="21"/>
      <c r="B17" s="47"/>
      <c r="C17" s="48"/>
      <c r="D17" s="48"/>
      <c r="E17" s="49"/>
      <c r="F17" s="21"/>
      <c r="G17" s="21"/>
      <c r="H17" s="22"/>
      <c r="I17" s="22"/>
      <c r="J17" s="22"/>
      <c r="K17" s="22"/>
    </row>
    <row r="18" spans="1:11" x14ac:dyDescent="0.25">
      <c r="A18" s="43" t="s">
        <v>72</v>
      </c>
      <c r="B18" s="43" t="s">
        <v>60</v>
      </c>
      <c r="C18" s="43"/>
      <c r="D18" s="43"/>
      <c r="E18" s="43"/>
      <c r="F18" s="43">
        <v>200</v>
      </c>
      <c r="G18" s="5" t="s">
        <v>6</v>
      </c>
      <c r="H18" s="6">
        <v>0.2</v>
      </c>
      <c r="I18" s="6"/>
      <c r="J18" s="6">
        <v>6.9000000000000006E-2</v>
      </c>
      <c r="K18" s="6">
        <v>1.1000000000000001</v>
      </c>
    </row>
    <row r="19" spans="1:11" x14ac:dyDescent="0.25">
      <c r="A19" s="43"/>
      <c r="B19" s="43"/>
      <c r="C19" s="43"/>
      <c r="D19" s="43"/>
      <c r="E19" s="43"/>
      <c r="F19" s="43"/>
      <c r="G19" s="30" t="s">
        <v>101</v>
      </c>
      <c r="H19" s="6"/>
      <c r="I19" s="6"/>
      <c r="J19" s="6">
        <v>19.899999999999999</v>
      </c>
      <c r="K19" s="6">
        <v>74.8</v>
      </c>
    </row>
    <row r="20" spans="1:11" x14ac:dyDescent="0.25">
      <c r="A20" s="5"/>
      <c r="B20" s="43" t="s">
        <v>5</v>
      </c>
      <c r="C20" s="43"/>
      <c r="D20" s="43"/>
      <c r="E20" s="43"/>
      <c r="F20" s="5">
        <v>15</v>
      </c>
      <c r="G20" s="14" t="s">
        <v>67</v>
      </c>
      <c r="H20" s="6">
        <v>0.98</v>
      </c>
      <c r="I20" s="6">
        <v>0.15</v>
      </c>
      <c r="J20" s="6">
        <v>6</v>
      </c>
      <c r="K20" s="6">
        <v>28.5</v>
      </c>
    </row>
    <row r="21" spans="1:11" x14ac:dyDescent="0.25">
      <c r="A21" s="5"/>
      <c r="B21" s="43" t="s">
        <v>8</v>
      </c>
      <c r="C21" s="43"/>
      <c r="D21" s="43"/>
      <c r="E21" s="43"/>
      <c r="F21" s="5">
        <v>72</v>
      </c>
      <c r="G21" s="30" t="s">
        <v>100</v>
      </c>
      <c r="H21" s="6">
        <v>5.8</v>
      </c>
      <c r="I21" s="6">
        <v>0.86</v>
      </c>
      <c r="J21" s="6">
        <v>30.2</v>
      </c>
      <c r="K21" s="6">
        <v>146.19999999999999</v>
      </c>
    </row>
    <row r="22" spans="1:11" s="2" customFormat="1" x14ac:dyDescent="0.25">
      <c r="A22" s="7"/>
      <c r="B22" s="46" t="s">
        <v>17</v>
      </c>
      <c r="C22" s="46"/>
      <c r="D22" s="46"/>
      <c r="E22" s="46"/>
      <c r="F22" s="10">
        <f>SUM(F11:F21)</f>
        <v>577</v>
      </c>
      <c r="G22" s="7"/>
      <c r="H22" s="8">
        <f t="shared" ref="H22:K22" si="0">SUM(H11:H21)</f>
        <v>17.510000000000002</v>
      </c>
      <c r="I22" s="27">
        <f t="shared" si="0"/>
        <v>13.209999999999999</v>
      </c>
      <c r="J22" s="27">
        <f t="shared" si="0"/>
        <v>93.724000000000004</v>
      </c>
      <c r="K22" s="27">
        <f t="shared" si="0"/>
        <v>544.6</v>
      </c>
    </row>
    <row r="23" spans="1:11" x14ac:dyDescent="0.25">
      <c r="A23" s="42" t="s">
        <v>19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5"/>
      <c r="B24" s="43" t="s">
        <v>61</v>
      </c>
      <c r="C24" s="43"/>
      <c r="D24" s="43"/>
      <c r="E24" s="43"/>
      <c r="F24" s="5">
        <v>15</v>
      </c>
      <c r="G24" s="5" t="s">
        <v>62</v>
      </c>
      <c r="H24" s="6">
        <v>1.1000000000000001</v>
      </c>
      <c r="I24" s="6">
        <v>1.8</v>
      </c>
      <c r="J24" s="6">
        <v>11.1</v>
      </c>
      <c r="K24" s="6">
        <v>62</v>
      </c>
    </row>
    <row r="25" spans="1:11" x14ac:dyDescent="0.25">
      <c r="A25" s="43" t="s">
        <v>80</v>
      </c>
      <c r="B25" s="43" t="s">
        <v>20</v>
      </c>
      <c r="C25" s="43"/>
      <c r="D25" s="43"/>
      <c r="E25" s="43"/>
      <c r="F25" s="43">
        <v>200</v>
      </c>
      <c r="G25" s="5" t="s">
        <v>21</v>
      </c>
      <c r="H25" s="6">
        <v>1</v>
      </c>
      <c r="I25" s="6"/>
      <c r="J25" s="6">
        <v>13.5</v>
      </c>
      <c r="K25" s="6">
        <v>18</v>
      </c>
    </row>
    <row r="26" spans="1:11" x14ac:dyDescent="0.25">
      <c r="A26" s="43"/>
      <c r="B26" s="43"/>
      <c r="C26" s="43"/>
      <c r="D26" s="43"/>
      <c r="E26" s="43"/>
      <c r="F26" s="43"/>
      <c r="G26" s="5" t="s">
        <v>7</v>
      </c>
      <c r="H26" s="6"/>
      <c r="I26" s="6"/>
      <c r="J26" s="6">
        <v>14.9</v>
      </c>
      <c r="K26" s="6">
        <v>56</v>
      </c>
    </row>
    <row r="27" spans="1:11" s="2" customFormat="1" x14ac:dyDescent="0.25">
      <c r="A27" s="7"/>
      <c r="B27" s="46" t="s">
        <v>17</v>
      </c>
      <c r="C27" s="46"/>
      <c r="D27" s="46"/>
      <c r="E27" s="46"/>
      <c r="F27" s="10">
        <f>SUM(F24:F26)</f>
        <v>215</v>
      </c>
      <c r="G27" s="7"/>
      <c r="H27" s="8">
        <f t="shared" ref="H27:K27" si="1">SUM(H24:H26)</f>
        <v>2.1</v>
      </c>
      <c r="I27" s="27">
        <f t="shared" si="1"/>
        <v>1.8</v>
      </c>
      <c r="J27" s="27">
        <f t="shared" si="1"/>
        <v>39.5</v>
      </c>
      <c r="K27" s="27">
        <f t="shared" si="1"/>
        <v>136</v>
      </c>
    </row>
    <row r="28" spans="1:11" x14ac:dyDescent="0.25">
      <c r="A28" s="42" t="s">
        <v>22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5" customHeight="1" x14ac:dyDescent="0.25">
      <c r="A29" s="69" t="s">
        <v>97</v>
      </c>
      <c r="B29" s="70" t="s">
        <v>44</v>
      </c>
      <c r="C29" s="70"/>
      <c r="D29" s="70"/>
      <c r="E29" s="70"/>
      <c r="F29" s="67">
        <v>100</v>
      </c>
      <c r="G29" s="25" t="s">
        <v>98</v>
      </c>
      <c r="H29" s="15">
        <v>0.72</v>
      </c>
      <c r="I29" s="15">
        <v>0.16</v>
      </c>
      <c r="J29" s="15"/>
      <c r="K29" s="15">
        <v>34</v>
      </c>
    </row>
    <row r="30" spans="1:11" x14ac:dyDescent="0.25">
      <c r="A30" s="69"/>
      <c r="B30" s="70"/>
      <c r="C30" s="70"/>
      <c r="D30" s="70"/>
      <c r="E30" s="70"/>
      <c r="F30" s="67"/>
      <c r="G30" s="25" t="s">
        <v>25</v>
      </c>
      <c r="H30" s="15">
        <v>0.26</v>
      </c>
      <c r="I30" s="15">
        <v>0.02</v>
      </c>
      <c r="J30" s="15">
        <v>1.4</v>
      </c>
      <c r="K30" s="15">
        <v>6.6</v>
      </c>
    </row>
    <row r="31" spans="1:11" ht="15" customHeight="1" x14ac:dyDescent="0.25">
      <c r="A31" s="69"/>
      <c r="B31" s="70"/>
      <c r="C31" s="70"/>
      <c r="D31" s="70"/>
      <c r="E31" s="70"/>
      <c r="F31" s="67"/>
      <c r="G31" s="16" t="s">
        <v>26</v>
      </c>
      <c r="H31" s="15">
        <v>0.34</v>
      </c>
      <c r="I31" s="15"/>
      <c r="J31" s="15">
        <v>1.9</v>
      </c>
      <c r="K31" s="15">
        <v>8.6</v>
      </c>
    </row>
    <row r="32" spans="1:11" x14ac:dyDescent="0.25">
      <c r="A32" s="69"/>
      <c r="B32" s="70"/>
      <c r="C32" s="70"/>
      <c r="D32" s="70"/>
      <c r="E32" s="70"/>
      <c r="F32" s="67"/>
      <c r="G32" s="5" t="s">
        <v>10</v>
      </c>
      <c r="H32" s="15"/>
      <c r="I32" s="15">
        <v>4.9000000000000004</v>
      </c>
      <c r="J32" s="15"/>
      <c r="K32" s="15">
        <v>44.9</v>
      </c>
    </row>
    <row r="33" spans="1:11" x14ac:dyDescent="0.25">
      <c r="A33" s="43" t="s">
        <v>77</v>
      </c>
      <c r="B33" s="51" t="s">
        <v>35</v>
      </c>
      <c r="C33" s="51"/>
      <c r="D33" s="51"/>
      <c r="E33" s="51"/>
      <c r="F33" s="43">
        <v>250</v>
      </c>
      <c r="G33" s="5" t="s">
        <v>23</v>
      </c>
      <c r="H33" s="6">
        <v>1</v>
      </c>
      <c r="I33" s="6">
        <v>0.05</v>
      </c>
      <c r="J33" s="6">
        <v>9.8000000000000007</v>
      </c>
      <c r="K33" s="6">
        <v>41.5</v>
      </c>
    </row>
    <row r="34" spans="1:11" x14ac:dyDescent="0.25">
      <c r="A34" s="43"/>
      <c r="B34" s="51"/>
      <c r="C34" s="51"/>
      <c r="D34" s="51"/>
      <c r="E34" s="51"/>
      <c r="F34" s="43"/>
      <c r="G34" s="5" t="s">
        <v>36</v>
      </c>
      <c r="H34" s="6">
        <v>0.93</v>
      </c>
      <c r="I34" s="6">
        <v>0.11</v>
      </c>
      <c r="J34" s="6">
        <v>7.37</v>
      </c>
      <c r="K34" s="6">
        <v>17</v>
      </c>
    </row>
    <row r="35" spans="1:11" x14ac:dyDescent="0.25">
      <c r="A35" s="43"/>
      <c r="B35" s="51"/>
      <c r="C35" s="51"/>
      <c r="D35" s="51"/>
      <c r="E35" s="51"/>
      <c r="F35" s="43"/>
      <c r="G35" s="5" t="s">
        <v>37</v>
      </c>
      <c r="H35" s="6">
        <v>0.13</v>
      </c>
      <c r="I35" s="6"/>
      <c r="J35" s="6">
        <v>0.5</v>
      </c>
      <c r="K35" s="6">
        <v>2.5</v>
      </c>
    </row>
    <row r="36" spans="1:11" x14ac:dyDescent="0.25">
      <c r="A36" s="43"/>
      <c r="B36" s="51"/>
      <c r="C36" s="51"/>
      <c r="D36" s="51"/>
      <c r="E36" s="51"/>
      <c r="F36" s="43"/>
      <c r="G36" s="5" t="s">
        <v>11</v>
      </c>
      <c r="H36" s="6">
        <v>0.17</v>
      </c>
      <c r="I36" s="6"/>
      <c r="J36" s="6">
        <v>0.95</v>
      </c>
      <c r="K36" s="6">
        <v>4.3</v>
      </c>
    </row>
    <row r="37" spans="1:11" x14ac:dyDescent="0.25">
      <c r="A37" s="43"/>
      <c r="B37" s="51"/>
      <c r="C37" s="51"/>
      <c r="D37" s="51"/>
      <c r="E37" s="51"/>
      <c r="F37" s="43"/>
      <c r="G37" s="5" t="s">
        <v>12</v>
      </c>
      <c r="H37" s="6">
        <v>0.13</v>
      </c>
      <c r="I37" s="6">
        <v>0.01</v>
      </c>
      <c r="J37" s="6">
        <v>0.7</v>
      </c>
      <c r="K37" s="6">
        <v>3.3</v>
      </c>
    </row>
    <row r="38" spans="1:11" x14ac:dyDescent="0.25">
      <c r="A38" s="43"/>
      <c r="B38" s="51"/>
      <c r="C38" s="51"/>
      <c r="D38" s="51"/>
      <c r="E38" s="51"/>
      <c r="F38" s="43"/>
      <c r="G38" s="5" t="s">
        <v>13</v>
      </c>
      <c r="H38" s="6"/>
      <c r="I38" s="6">
        <v>2.9</v>
      </c>
      <c r="J38" s="6"/>
      <c r="K38" s="6">
        <v>26.9</v>
      </c>
    </row>
    <row r="39" spans="1:11" x14ac:dyDescent="0.25">
      <c r="A39" s="43"/>
      <c r="B39" s="51"/>
      <c r="C39" s="51"/>
      <c r="D39" s="51"/>
      <c r="E39" s="51"/>
      <c r="F39" s="43"/>
      <c r="G39" s="5" t="s">
        <v>38</v>
      </c>
      <c r="H39" s="6">
        <v>0.1</v>
      </c>
      <c r="I39" s="6"/>
      <c r="J39" s="6">
        <v>0.3</v>
      </c>
      <c r="K39" s="6">
        <v>2.8</v>
      </c>
    </row>
    <row r="40" spans="1:11" x14ac:dyDescent="0.25">
      <c r="A40" s="43"/>
      <c r="B40" s="51"/>
      <c r="C40" s="51"/>
      <c r="D40" s="51"/>
      <c r="E40" s="51"/>
      <c r="F40" s="43"/>
      <c r="G40" s="5" t="s">
        <v>24</v>
      </c>
      <c r="H40" s="6">
        <v>0.28000000000000003</v>
      </c>
      <c r="I40" s="6">
        <v>2</v>
      </c>
      <c r="J40" s="6">
        <v>0.32</v>
      </c>
      <c r="K40" s="6">
        <v>20.6</v>
      </c>
    </row>
    <row r="41" spans="1:11" ht="15" customHeight="1" x14ac:dyDescent="0.25">
      <c r="A41" s="43" t="s">
        <v>86</v>
      </c>
      <c r="B41" s="51" t="s">
        <v>39</v>
      </c>
      <c r="C41" s="51"/>
      <c r="D41" s="51"/>
      <c r="E41" s="51"/>
      <c r="F41" s="64">
        <v>100</v>
      </c>
      <c r="G41" s="14" t="s">
        <v>68</v>
      </c>
      <c r="H41" s="6">
        <v>14</v>
      </c>
      <c r="I41" s="6">
        <v>9.1999999999999993</v>
      </c>
      <c r="J41" s="6"/>
      <c r="K41" s="6">
        <v>138.30000000000001</v>
      </c>
    </row>
    <row r="42" spans="1:11" x14ac:dyDescent="0.25">
      <c r="A42" s="43"/>
      <c r="B42" s="51"/>
      <c r="C42" s="51"/>
      <c r="D42" s="51"/>
      <c r="E42" s="51"/>
      <c r="F42" s="64"/>
      <c r="G42" s="14" t="s">
        <v>69</v>
      </c>
      <c r="H42" s="6">
        <v>0.68</v>
      </c>
      <c r="I42" s="6"/>
      <c r="J42" s="6">
        <v>3.8</v>
      </c>
      <c r="K42" s="6">
        <v>17.2</v>
      </c>
    </row>
    <row r="43" spans="1:11" x14ac:dyDescent="0.25">
      <c r="A43" s="43"/>
      <c r="B43" s="51"/>
      <c r="C43" s="51"/>
      <c r="D43" s="51"/>
      <c r="E43" s="51"/>
      <c r="F43" s="64"/>
      <c r="G43" s="5" t="s">
        <v>3</v>
      </c>
      <c r="H43" s="6">
        <v>0.03</v>
      </c>
      <c r="I43" s="6">
        <v>4.0999999999999996</v>
      </c>
      <c r="J43" s="6">
        <v>4.4999999999999998E-2</v>
      </c>
      <c r="K43" s="6">
        <v>37.4</v>
      </c>
    </row>
    <row r="44" spans="1:11" x14ac:dyDescent="0.25">
      <c r="A44" s="43"/>
      <c r="B44" s="51"/>
      <c r="C44" s="51"/>
      <c r="D44" s="51"/>
      <c r="E44" s="51"/>
      <c r="F44" s="64"/>
      <c r="G44" s="14" t="s">
        <v>70</v>
      </c>
      <c r="H44" s="6">
        <v>0.6</v>
      </c>
      <c r="I44" s="6">
        <v>0.08</v>
      </c>
      <c r="J44" s="6">
        <v>4.4000000000000004</v>
      </c>
      <c r="K44" s="6">
        <v>19.8</v>
      </c>
    </row>
    <row r="45" spans="1:11" x14ac:dyDescent="0.25">
      <c r="A45" s="43"/>
      <c r="B45" s="51"/>
      <c r="C45" s="51"/>
      <c r="D45" s="51"/>
      <c r="E45" s="51"/>
      <c r="F45" s="64"/>
      <c r="G45" s="19" t="s">
        <v>78</v>
      </c>
      <c r="H45" s="6">
        <v>0.56000000000000005</v>
      </c>
      <c r="I45" s="6">
        <v>4</v>
      </c>
      <c r="J45" s="6">
        <v>0.64</v>
      </c>
      <c r="K45" s="6">
        <v>41.2</v>
      </c>
    </row>
    <row r="46" spans="1:11" ht="15" customHeight="1" x14ac:dyDescent="0.25">
      <c r="A46" s="43" t="s">
        <v>81</v>
      </c>
      <c r="B46" s="51" t="s">
        <v>48</v>
      </c>
      <c r="C46" s="51"/>
      <c r="D46" s="51"/>
      <c r="E46" s="51"/>
      <c r="F46" s="64">
        <v>180</v>
      </c>
      <c r="G46" s="5" t="s">
        <v>40</v>
      </c>
      <c r="H46" s="6">
        <v>5.3</v>
      </c>
      <c r="I46" s="6">
        <v>0.65</v>
      </c>
      <c r="J46" s="6">
        <v>37.1</v>
      </c>
      <c r="K46" s="6">
        <v>120</v>
      </c>
    </row>
    <row r="47" spans="1:11" x14ac:dyDescent="0.25">
      <c r="A47" s="43"/>
      <c r="B47" s="51"/>
      <c r="C47" s="51"/>
      <c r="D47" s="51"/>
      <c r="E47" s="51"/>
      <c r="F47" s="64"/>
      <c r="G47" s="5" t="s">
        <v>15</v>
      </c>
      <c r="H47" s="6">
        <v>0.06</v>
      </c>
      <c r="I47" s="6">
        <v>8.1999999999999993</v>
      </c>
      <c r="J47" s="6">
        <v>0.09</v>
      </c>
      <c r="K47" s="6">
        <v>74.8</v>
      </c>
    </row>
    <row r="48" spans="1:11" ht="15" customHeight="1" x14ac:dyDescent="0.25">
      <c r="A48" s="19" t="s">
        <v>87</v>
      </c>
      <c r="B48" s="51" t="s">
        <v>46</v>
      </c>
      <c r="C48" s="51"/>
      <c r="D48" s="51"/>
      <c r="E48" s="51"/>
      <c r="F48" s="11">
        <v>200</v>
      </c>
      <c r="G48" s="5" t="s">
        <v>16</v>
      </c>
      <c r="H48" s="6">
        <v>1</v>
      </c>
      <c r="I48" s="6"/>
      <c r="J48" s="6">
        <v>23.4</v>
      </c>
      <c r="K48" s="6">
        <v>94</v>
      </c>
    </row>
    <row r="49" spans="1:11" ht="15" customHeight="1" x14ac:dyDescent="0.25">
      <c r="A49" s="5"/>
      <c r="B49" s="51" t="s">
        <v>8</v>
      </c>
      <c r="C49" s="51"/>
      <c r="D49" s="51"/>
      <c r="E49" s="51"/>
      <c r="F49" s="11">
        <v>30</v>
      </c>
      <c r="G49" s="14" t="s">
        <v>47</v>
      </c>
      <c r="H49" s="6">
        <v>2.4</v>
      </c>
      <c r="I49" s="6">
        <v>0.36</v>
      </c>
      <c r="J49" s="6">
        <v>12.6</v>
      </c>
      <c r="K49" s="6">
        <v>60.9</v>
      </c>
    </row>
    <row r="50" spans="1:11" ht="15" customHeight="1" x14ac:dyDescent="0.25">
      <c r="A50" s="5"/>
      <c r="B50" s="51" t="s">
        <v>5</v>
      </c>
      <c r="C50" s="51"/>
      <c r="D50" s="51"/>
      <c r="E50" s="51"/>
      <c r="F50" s="11">
        <v>70</v>
      </c>
      <c r="G50" s="30" t="s">
        <v>99</v>
      </c>
      <c r="H50" s="6">
        <v>4.0999999999999996</v>
      </c>
      <c r="I50" s="6">
        <v>0.64</v>
      </c>
      <c r="J50" s="6">
        <v>23.2</v>
      </c>
      <c r="K50" s="6">
        <v>135.5</v>
      </c>
    </row>
    <row r="51" spans="1:11" s="2" customFormat="1" x14ac:dyDescent="0.25">
      <c r="A51" s="7"/>
      <c r="B51" s="52" t="s">
        <v>17</v>
      </c>
      <c r="C51" s="52"/>
      <c r="D51" s="52"/>
      <c r="E51" s="52"/>
      <c r="F51" s="12">
        <f>SUM(F32:F50)</f>
        <v>830</v>
      </c>
      <c r="G51" s="7"/>
      <c r="H51" s="8">
        <f>SUM(H29:H50)</f>
        <v>32.79</v>
      </c>
      <c r="I51" s="27">
        <f t="shared" ref="I51:K51" si="2">SUM(I29:I50)</f>
        <v>37.379999999999995</v>
      </c>
      <c r="J51" s="27">
        <f t="shared" si="2"/>
        <v>128.51499999999999</v>
      </c>
      <c r="K51" s="27">
        <f t="shared" si="2"/>
        <v>952.1</v>
      </c>
    </row>
    <row r="52" spans="1:11" ht="15" customHeight="1" x14ac:dyDescent="0.25">
      <c r="A52" s="53" t="s">
        <v>27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15" customHeight="1" x14ac:dyDescent="0.25">
      <c r="A53" s="5" t="s">
        <v>63</v>
      </c>
      <c r="B53" s="51" t="s">
        <v>64</v>
      </c>
      <c r="C53" s="51"/>
      <c r="D53" s="51"/>
      <c r="E53" s="51"/>
      <c r="F53" s="64">
        <v>200</v>
      </c>
      <c r="G53" s="5" t="s">
        <v>28</v>
      </c>
      <c r="H53" s="6">
        <v>24</v>
      </c>
      <c r="I53" s="6">
        <v>16.5</v>
      </c>
      <c r="J53" s="6">
        <v>1.5</v>
      </c>
      <c r="K53" s="6">
        <v>134</v>
      </c>
    </row>
    <row r="54" spans="1:11" x14ac:dyDescent="0.25">
      <c r="A54" s="17" t="s">
        <v>73</v>
      </c>
      <c r="B54" s="51"/>
      <c r="C54" s="51"/>
      <c r="D54" s="51"/>
      <c r="E54" s="51"/>
      <c r="F54" s="64"/>
      <c r="G54" s="5" t="s">
        <v>29</v>
      </c>
      <c r="H54" s="6">
        <v>0.06</v>
      </c>
      <c r="I54" s="6"/>
      <c r="J54" s="6">
        <v>4.5999999999999996</v>
      </c>
      <c r="K54" s="6">
        <v>2</v>
      </c>
    </row>
    <row r="55" spans="1:11" x14ac:dyDescent="0.25">
      <c r="A55" s="5"/>
      <c r="B55" s="51"/>
      <c r="C55" s="51"/>
      <c r="D55" s="51"/>
      <c r="E55" s="51"/>
      <c r="F55" s="64"/>
      <c r="G55" s="5" t="s">
        <v>30</v>
      </c>
      <c r="H55" s="6">
        <v>1.2</v>
      </c>
      <c r="I55" s="6">
        <v>0.08</v>
      </c>
      <c r="J55" s="6">
        <v>7</v>
      </c>
      <c r="K55" s="6">
        <v>33.6</v>
      </c>
    </row>
    <row r="56" spans="1:11" x14ac:dyDescent="0.25">
      <c r="A56" s="5"/>
      <c r="B56" s="51"/>
      <c r="C56" s="51"/>
      <c r="D56" s="51"/>
      <c r="E56" s="51"/>
      <c r="F56" s="64"/>
      <c r="G56" s="5" t="s">
        <v>2</v>
      </c>
      <c r="H56" s="6"/>
      <c r="I56" s="6"/>
      <c r="J56" s="6">
        <v>4.9000000000000004</v>
      </c>
      <c r="K56" s="6">
        <v>18.7</v>
      </c>
    </row>
    <row r="57" spans="1:11" x14ac:dyDescent="0.25">
      <c r="A57" s="5"/>
      <c r="B57" s="51"/>
      <c r="C57" s="51"/>
      <c r="D57" s="51"/>
      <c r="E57" s="51"/>
      <c r="F57" s="64"/>
      <c r="G57" s="5" t="s">
        <v>31</v>
      </c>
      <c r="H57" s="6">
        <v>0.5</v>
      </c>
      <c r="I57" s="6">
        <v>0.5</v>
      </c>
      <c r="J57" s="6">
        <v>0.03</v>
      </c>
      <c r="K57" s="6">
        <v>6.5</v>
      </c>
    </row>
    <row r="58" spans="1:11" x14ac:dyDescent="0.25">
      <c r="A58" s="5"/>
      <c r="B58" s="51"/>
      <c r="C58" s="51"/>
      <c r="D58" s="51"/>
      <c r="E58" s="51"/>
      <c r="F58" s="64"/>
      <c r="G58" s="5" t="s">
        <v>3</v>
      </c>
      <c r="H58" s="6">
        <v>0.03</v>
      </c>
      <c r="I58" s="6">
        <v>4.0999999999999996</v>
      </c>
      <c r="J58" s="6">
        <v>4.4999999999999998E-2</v>
      </c>
      <c r="K58" s="6">
        <v>37.4</v>
      </c>
    </row>
    <row r="59" spans="1:11" x14ac:dyDescent="0.25">
      <c r="A59" s="21"/>
      <c r="B59" s="47"/>
      <c r="C59" s="48"/>
      <c r="D59" s="48"/>
      <c r="E59" s="49"/>
      <c r="F59" s="23"/>
      <c r="G59" s="21"/>
      <c r="H59" s="22"/>
      <c r="I59" s="22"/>
      <c r="J59" s="22"/>
      <c r="K59" s="22"/>
    </row>
    <row r="60" spans="1:11" ht="15" customHeight="1" x14ac:dyDescent="0.25">
      <c r="A60" s="5"/>
      <c r="B60" s="51" t="s">
        <v>8</v>
      </c>
      <c r="C60" s="51"/>
      <c r="D60" s="51"/>
      <c r="E60" s="51"/>
      <c r="F60" s="11">
        <v>23</v>
      </c>
      <c r="G60" s="14" t="s">
        <v>4</v>
      </c>
      <c r="H60" s="6">
        <v>1.9</v>
      </c>
      <c r="I60" s="6">
        <v>0.27</v>
      </c>
      <c r="J60" s="6">
        <v>9.6</v>
      </c>
      <c r="K60" s="6">
        <v>47</v>
      </c>
    </row>
    <row r="61" spans="1:11" ht="15" customHeight="1" x14ac:dyDescent="0.25">
      <c r="A61" s="5"/>
      <c r="B61" s="51" t="s">
        <v>5</v>
      </c>
      <c r="C61" s="51"/>
      <c r="D61" s="51"/>
      <c r="E61" s="51"/>
      <c r="F61" s="11">
        <v>10</v>
      </c>
      <c r="G61" s="5" t="s">
        <v>32</v>
      </c>
      <c r="H61" s="6">
        <v>0.65</v>
      </c>
      <c r="I61" s="6">
        <v>0.01</v>
      </c>
      <c r="J61" s="6">
        <v>4</v>
      </c>
      <c r="K61" s="6">
        <v>19</v>
      </c>
    </row>
    <row r="62" spans="1:11" ht="15" customHeight="1" x14ac:dyDescent="0.25">
      <c r="A62" s="20" t="s">
        <v>88</v>
      </c>
      <c r="B62" s="51" t="s">
        <v>33</v>
      </c>
      <c r="C62" s="51"/>
      <c r="D62" s="51"/>
      <c r="E62" s="51"/>
      <c r="F62" s="64">
        <v>200</v>
      </c>
      <c r="G62" s="5" t="s">
        <v>34</v>
      </c>
      <c r="H62" s="6">
        <v>0.8</v>
      </c>
      <c r="I62" s="6">
        <v>0.2</v>
      </c>
      <c r="J62" s="6">
        <v>4.5999999999999996</v>
      </c>
      <c r="K62" s="6">
        <v>23.2</v>
      </c>
    </row>
    <row r="63" spans="1:11" x14ac:dyDescent="0.25">
      <c r="A63" s="20" t="s">
        <v>89</v>
      </c>
      <c r="B63" s="51"/>
      <c r="C63" s="51"/>
      <c r="D63" s="51"/>
      <c r="E63" s="51"/>
      <c r="F63" s="64"/>
      <c r="G63" s="5" t="s">
        <v>18</v>
      </c>
      <c r="H63" s="6">
        <v>1.4</v>
      </c>
      <c r="I63" s="6">
        <v>4.5999999999999996</v>
      </c>
      <c r="J63" s="6">
        <v>2.35</v>
      </c>
      <c r="K63" s="6">
        <v>29</v>
      </c>
    </row>
    <row r="64" spans="1:11" x14ac:dyDescent="0.25">
      <c r="A64" s="5"/>
      <c r="B64" s="51"/>
      <c r="C64" s="51"/>
      <c r="D64" s="51"/>
      <c r="E64" s="51"/>
      <c r="F64" s="64"/>
      <c r="G64" s="5" t="s">
        <v>7</v>
      </c>
      <c r="H64" s="6"/>
      <c r="I64" s="6"/>
      <c r="J64" s="6">
        <v>14.9</v>
      </c>
      <c r="K64" s="6">
        <v>56.1</v>
      </c>
    </row>
    <row r="65" spans="1:11" hidden="1" x14ac:dyDescent="0.25">
      <c r="A65" s="5"/>
      <c r="B65" s="51"/>
      <c r="C65" s="51"/>
      <c r="D65" s="51"/>
      <c r="E65" s="51"/>
      <c r="F65" s="11"/>
      <c r="G65" s="5"/>
      <c r="H65" s="6"/>
      <c r="I65" s="6"/>
      <c r="J65" s="6"/>
      <c r="K65" s="6"/>
    </row>
    <row r="66" spans="1:11" s="2" customFormat="1" x14ac:dyDescent="0.25">
      <c r="A66" s="7"/>
      <c r="B66" s="52" t="s">
        <v>17</v>
      </c>
      <c r="C66" s="52"/>
      <c r="D66" s="52"/>
      <c r="E66" s="52"/>
      <c r="F66" s="10">
        <f>SUM(F53:F65)</f>
        <v>433</v>
      </c>
      <c r="G66" s="7"/>
      <c r="H66" s="8">
        <f t="shared" ref="H66:K66" si="3">SUM(H53:H65)</f>
        <v>30.539999999999996</v>
      </c>
      <c r="I66" s="27">
        <f t="shared" si="3"/>
        <v>26.259999999999998</v>
      </c>
      <c r="J66" s="27">
        <f t="shared" si="3"/>
        <v>53.525000000000006</v>
      </c>
      <c r="K66" s="27">
        <f t="shared" si="3"/>
        <v>406.5</v>
      </c>
    </row>
    <row r="67" spans="1:11" x14ac:dyDescent="0.25">
      <c r="A67" s="53" t="s">
        <v>14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1:11" ht="15" customHeight="1" x14ac:dyDescent="0.25">
      <c r="A68" s="54" t="s">
        <v>106</v>
      </c>
      <c r="B68" s="55" t="s">
        <v>107</v>
      </c>
      <c r="C68" s="56"/>
      <c r="D68" s="56"/>
      <c r="E68" s="57"/>
      <c r="F68" s="54">
        <v>100</v>
      </c>
      <c r="G68" s="37" t="s">
        <v>108</v>
      </c>
      <c r="H68" s="36">
        <v>0.6</v>
      </c>
      <c r="I68" s="36"/>
      <c r="J68" s="36">
        <v>1.5</v>
      </c>
      <c r="K68" s="36">
        <v>11.3</v>
      </c>
    </row>
    <row r="69" spans="1:11" x14ac:dyDescent="0.25">
      <c r="A69" s="54"/>
      <c r="B69" s="58"/>
      <c r="C69" s="59"/>
      <c r="D69" s="59"/>
      <c r="E69" s="60"/>
      <c r="F69" s="54"/>
      <c r="G69" s="37" t="s">
        <v>102</v>
      </c>
      <c r="H69" s="36">
        <v>0.17</v>
      </c>
      <c r="I69" s="36"/>
      <c r="J69" s="36">
        <v>0.95</v>
      </c>
      <c r="K69" s="36">
        <v>4.3</v>
      </c>
    </row>
    <row r="70" spans="1:11" x14ac:dyDescent="0.25">
      <c r="A70" s="54"/>
      <c r="B70" s="58"/>
      <c r="C70" s="59"/>
      <c r="D70" s="59"/>
      <c r="E70" s="60"/>
      <c r="F70" s="54"/>
      <c r="G70" s="37" t="s">
        <v>2</v>
      </c>
      <c r="H70" s="36"/>
      <c r="I70" s="36"/>
      <c r="J70" s="36"/>
      <c r="K70" s="36"/>
    </row>
    <row r="71" spans="1:11" x14ac:dyDescent="0.25">
      <c r="A71" s="54"/>
      <c r="B71" s="61"/>
      <c r="C71" s="62"/>
      <c r="D71" s="62"/>
      <c r="E71" s="63"/>
      <c r="F71" s="54"/>
      <c r="G71" s="37" t="s">
        <v>95</v>
      </c>
      <c r="H71" s="36"/>
      <c r="I71" s="36">
        <v>1.9</v>
      </c>
      <c r="J71" s="36"/>
      <c r="K71" s="36">
        <v>18</v>
      </c>
    </row>
    <row r="72" spans="1:11" ht="15" customHeight="1" x14ac:dyDescent="0.25">
      <c r="A72" s="43" t="s">
        <v>76</v>
      </c>
      <c r="B72" s="51" t="s">
        <v>103</v>
      </c>
      <c r="C72" s="51"/>
      <c r="D72" s="51"/>
      <c r="E72" s="51"/>
      <c r="F72" s="64">
        <v>100</v>
      </c>
      <c r="G72" s="18" t="s">
        <v>74</v>
      </c>
      <c r="H72" s="6">
        <v>8.8000000000000007</v>
      </c>
      <c r="I72" s="6">
        <v>6.5</v>
      </c>
      <c r="J72" s="6">
        <v>0.2</v>
      </c>
      <c r="K72" s="6">
        <v>91.5</v>
      </c>
    </row>
    <row r="73" spans="1:11" x14ac:dyDescent="0.25">
      <c r="A73" s="43"/>
      <c r="B73" s="51"/>
      <c r="C73" s="51"/>
      <c r="D73" s="51"/>
      <c r="E73" s="51"/>
      <c r="F73" s="64"/>
      <c r="G73" s="31" t="s">
        <v>93</v>
      </c>
      <c r="H73" s="6"/>
      <c r="I73" s="6">
        <v>1.9</v>
      </c>
      <c r="J73" s="6"/>
      <c r="K73" s="6">
        <v>18</v>
      </c>
    </row>
    <row r="74" spans="1:11" ht="15" customHeight="1" x14ac:dyDescent="0.25">
      <c r="A74" s="43" t="s">
        <v>90</v>
      </c>
      <c r="B74" s="51" t="s">
        <v>45</v>
      </c>
      <c r="C74" s="51"/>
      <c r="D74" s="51"/>
      <c r="E74" s="51"/>
      <c r="F74" s="64">
        <v>180</v>
      </c>
      <c r="G74" s="31" t="s">
        <v>104</v>
      </c>
      <c r="H74" s="6">
        <v>6.3</v>
      </c>
      <c r="I74" s="6">
        <v>1.3</v>
      </c>
      <c r="J74" s="6">
        <v>34</v>
      </c>
      <c r="K74" s="6">
        <v>117.5</v>
      </c>
    </row>
    <row r="75" spans="1:11" x14ac:dyDescent="0.25">
      <c r="A75" s="43"/>
      <c r="B75" s="51"/>
      <c r="C75" s="51"/>
      <c r="D75" s="51"/>
      <c r="E75" s="51"/>
      <c r="F75" s="64"/>
      <c r="G75" s="31" t="s">
        <v>92</v>
      </c>
      <c r="H75" s="6">
        <v>0.03</v>
      </c>
      <c r="I75" s="6">
        <v>4.0999999999999996</v>
      </c>
      <c r="J75" s="6">
        <v>4.4999999999999998E-2</v>
      </c>
      <c r="K75" s="6">
        <v>37.4</v>
      </c>
    </row>
    <row r="76" spans="1:11" ht="38.25" customHeight="1" x14ac:dyDescent="0.25">
      <c r="A76" s="17" t="s">
        <v>71</v>
      </c>
      <c r="B76" s="51" t="s">
        <v>43</v>
      </c>
      <c r="C76" s="51"/>
      <c r="D76" s="51"/>
      <c r="E76" s="51"/>
      <c r="F76" s="11">
        <v>200</v>
      </c>
      <c r="G76" s="5" t="s">
        <v>9</v>
      </c>
      <c r="H76" s="6"/>
      <c r="I76" s="6"/>
      <c r="J76" s="6">
        <v>25.3</v>
      </c>
      <c r="K76" s="6">
        <v>95.6</v>
      </c>
    </row>
    <row r="77" spans="1:11" ht="25.5" customHeight="1" x14ac:dyDescent="0.25">
      <c r="A77" s="5"/>
      <c r="B77" s="51" t="s">
        <v>5</v>
      </c>
      <c r="C77" s="51"/>
      <c r="D77" s="51"/>
      <c r="E77" s="51"/>
      <c r="F77" s="11">
        <v>20</v>
      </c>
      <c r="G77" s="14" t="s">
        <v>42</v>
      </c>
      <c r="H77" s="6">
        <v>1.3</v>
      </c>
      <c r="I77" s="6">
        <v>0.2</v>
      </c>
      <c r="J77" s="6">
        <v>8.1999999999999993</v>
      </c>
      <c r="K77" s="6">
        <v>38</v>
      </c>
    </row>
    <row r="78" spans="1:11" ht="26.25" customHeight="1" x14ac:dyDescent="0.25">
      <c r="A78" t="s">
        <v>110</v>
      </c>
      <c r="B78" s="66" t="s">
        <v>41</v>
      </c>
      <c r="C78" s="66"/>
      <c r="D78" s="66"/>
      <c r="E78" s="66"/>
      <c r="F78" s="33">
        <v>60</v>
      </c>
      <c r="G78" s="34" t="s">
        <v>91</v>
      </c>
      <c r="H78" s="32">
        <v>4.8</v>
      </c>
      <c r="I78" s="32">
        <v>0.72</v>
      </c>
      <c r="J78" s="32">
        <v>25.2</v>
      </c>
      <c r="K78" s="32">
        <v>38.6</v>
      </c>
    </row>
    <row r="79" spans="1:11" ht="26.25" customHeight="1" x14ac:dyDescent="0.25">
      <c r="B79" s="51" t="s">
        <v>109</v>
      </c>
      <c r="C79" s="51"/>
      <c r="D79" s="51"/>
      <c r="E79" s="51"/>
      <c r="F79" s="33">
        <v>10</v>
      </c>
      <c r="G79" s="31" t="s">
        <v>105</v>
      </c>
      <c r="H79" s="32">
        <v>0.06</v>
      </c>
      <c r="I79" s="32">
        <v>8.1999999999999993</v>
      </c>
      <c r="J79" s="32">
        <v>4.4999999999999998E-2</v>
      </c>
      <c r="K79" s="32">
        <v>74.8</v>
      </c>
    </row>
    <row r="80" spans="1:11" s="38" customFormat="1" ht="26.25" customHeight="1" x14ac:dyDescent="0.25">
      <c r="B80" s="65" t="s">
        <v>17</v>
      </c>
      <c r="C80" s="65"/>
      <c r="D80" s="65"/>
      <c r="E80" s="65"/>
      <c r="F80" s="39">
        <v>670</v>
      </c>
      <c r="G80" s="40"/>
      <c r="H80" s="41">
        <f>SUM(H68:H79)</f>
        <v>22.06</v>
      </c>
      <c r="I80" s="41">
        <f t="shared" ref="I80:K80" si="4">SUM(I68:I79)</f>
        <v>24.82</v>
      </c>
      <c r="J80" s="41">
        <f t="shared" si="4"/>
        <v>95.440000000000012</v>
      </c>
      <c r="K80" s="41">
        <f t="shared" si="4"/>
        <v>545</v>
      </c>
    </row>
    <row r="81" spans="1:11" ht="25.5" x14ac:dyDescent="0.25">
      <c r="A81" s="20" t="s">
        <v>82</v>
      </c>
      <c r="B81" s="51" t="s">
        <v>75</v>
      </c>
      <c r="C81" s="51"/>
      <c r="D81" s="51"/>
      <c r="E81" s="51"/>
      <c r="F81" s="5">
        <v>200</v>
      </c>
      <c r="G81" s="24" t="s">
        <v>96</v>
      </c>
      <c r="H81" s="6">
        <v>5.6</v>
      </c>
      <c r="I81" s="6">
        <v>6.4</v>
      </c>
      <c r="J81" s="6">
        <v>8</v>
      </c>
      <c r="K81" s="6">
        <v>140</v>
      </c>
    </row>
    <row r="82" spans="1:11" s="2" customFormat="1" x14ac:dyDescent="0.25">
      <c r="A82" s="7"/>
      <c r="B82" s="52" t="s">
        <v>17</v>
      </c>
      <c r="C82" s="52"/>
      <c r="D82" s="52"/>
      <c r="E82" s="52"/>
      <c r="F82" s="10">
        <v>2925</v>
      </c>
      <c r="G82" s="7"/>
      <c r="H82" s="8">
        <f>H22+H27+H51+H66+H80+H81</f>
        <v>110.6</v>
      </c>
      <c r="I82" s="35">
        <f t="shared" ref="I82:K82" si="5">I22+I27+I51+I66+I80+I81</f>
        <v>109.87</v>
      </c>
      <c r="J82" s="35">
        <f t="shared" si="5"/>
        <v>418.70400000000001</v>
      </c>
      <c r="K82" s="35">
        <f t="shared" si="5"/>
        <v>2724.2</v>
      </c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3"/>
    </row>
    <row r="86" spans="1:1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25">
      <c r="A87" s="68"/>
      <c r="B87" s="68"/>
      <c r="C87" s="68"/>
      <c r="D87" s="13"/>
      <c r="E87" s="13"/>
      <c r="F87" s="13"/>
      <c r="G87" s="13"/>
      <c r="H87" s="13"/>
      <c r="I87" s="13"/>
      <c r="J87" s="13"/>
      <c r="K87" s="13"/>
    </row>
    <row r="88" spans="1:11" x14ac:dyDescent="0.25">
      <c r="A88" s="68"/>
      <c r="B88" s="68"/>
      <c r="C88" s="68"/>
      <c r="D88" s="13"/>
      <c r="E88" s="13"/>
      <c r="F88" s="13"/>
      <c r="G88" s="13"/>
      <c r="H88" s="13"/>
      <c r="I88" s="13"/>
      <c r="J88" s="13"/>
      <c r="K88" s="13"/>
    </row>
    <row r="89" spans="1:11" x14ac:dyDescent="0.25">
      <c r="A89" s="68"/>
      <c r="B89" s="68"/>
      <c r="C89" s="68"/>
      <c r="D89" s="13"/>
      <c r="E89" s="13"/>
      <c r="F89" s="13"/>
      <c r="G89" s="13"/>
      <c r="H89" s="13"/>
      <c r="I89" s="13"/>
      <c r="J89" s="13"/>
      <c r="K89" s="13"/>
    </row>
    <row r="90" spans="1:11" x14ac:dyDescent="0.25">
      <c r="A90" s="68"/>
      <c r="B90" s="68"/>
      <c r="C90" s="68"/>
      <c r="D90" s="29"/>
      <c r="E90" s="28"/>
      <c r="F90" s="28"/>
      <c r="G90" s="28"/>
      <c r="H90" s="28"/>
      <c r="I90" s="28"/>
      <c r="J90" s="28"/>
      <c r="K90" s="28"/>
    </row>
    <row r="91" spans="1:11" x14ac:dyDescent="0.25">
      <c r="A91" s="68"/>
      <c r="B91" s="68"/>
      <c r="C91" s="68"/>
      <c r="D91" s="13"/>
      <c r="E91" s="13"/>
      <c r="F91" s="13"/>
      <c r="G91" s="13"/>
      <c r="H91" s="13"/>
      <c r="I91" s="13"/>
      <c r="J91" s="13"/>
      <c r="K91" s="13"/>
    </row>
    <row r="92" spans="1:1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</sheetData>
  <mergeCells count="70">
    <mergeCell ref="F29:F32"/>
    <mergeCell ref="A87:A91"/>
    <mergeCell ref="B87:B91"/>
    <mergeCell ref="C87:C91"/>
    <mergeCell ref="A29:A32"/>
    <mergeCell ref="B29:E32"/>
    <mergeCell ref="B59:E59"/>
    <mergeCell ref="A33:A40"/>
    <mergeCell ref="B33:E40"/>
    <mergeCell ref="F33:F40"/>
    <mergeCell ref="A41:A45"/>
    <mergeCell ref="A46:A47"/>
    <mergeCell ref="B41:E45"/>
    <mergeCell ref="F41:F45"/>
    <mergeCell ref="B46:E47"/>
    <mergeCell ref="F46:F47"/>
    <mergeCell ref="A25:A26"/>
    <mergeCell ref="B25:E26"/>
    <mergeCell ref="F25:F26"/>
    <mergeCell ref="B27:E27"/>
    <mergeCell ref="A28:K28"/>
    <mergeCell ref="B51:E51"/>
    <mergeCell ref="A52:K52"/>
    <mergeCell ref="B53:E58"/>
    <mergeCell ref="F53:F58"/>
    <mergeCell ref="B48:E48"/>
    <mergeCell ref="B49:E49"/>
    <mergeCell ref="B50:E50"/>
    <mergeCell ref="B81:E81"/>
    <mergeCell ref="B82:E82"/>
    <mergeCell ref="B62:E64"/>
    <mergeCell ref="F62:F64"/>
    <mergeCell ref="F72:F73"/>
    <mergeCell ref="F74:F75"/>
    <mergeCell ref="B80:E80"/>
    <mergeCell ref="B78:E78"/>
    <mergeCell ref="B79:E79"/>
    <mergeCell ref="B60:E60"/>
    <mergeCell ref="B61:E61"/>
    <mergeCell ref="B77:E77"/>
    <mergeCell ref="B65:E65"/>
    <mergeCell ref="B66:E66"/>
    <mergeCell ref="A67:K67"/>
    <mergeCell ref="B76:E76"/>
    <mergeCell ref="A72:A73"/>
    <mergeCell ref="A74:A75"/>
    <mergeCell ref="B72:E73"/>
    <mergeCell ref="B74:E75"/>
    <mergeCell ref="A68:A71"/>
    <mergeCell ref="F68:F71"/>
    <mergeCell ref="B68:E71"/>
    <mergeCell ref="A5:C5"/>
    <mergeCell ref="A7:D7"/>
    <mergeCell ref="B20:E20"/>
    <mergeCell ref="B21:E21"/>
    <mergeCell ref="B22:E22"/>
    <mergeCell ref="B17:E17"/>
    <mergeCell ref="B9:E9"/>
    <mergeCell ref="A10:K10"/>
    <mergeCell ref="A11:A14"/>
    <mergeCell ref="B11:E14"/>
    <mergeCell ref="F11:F14"/>
    <mergeCell ref="A23:K23"/>
    <mergeCell ref="B24:E24"/>
    <mergeCell ref="A15:A16"/>
    <mergeCell ref="B15:E16"/>
    <mergeCell ref="F15:F16"/>
    <mergeCell ref="A18:A19"/>
    <mergeCell ref="B18:E19"/>
    <mergeCell ref="F18:F19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2023-11-15T01:35:50Z</dcterms:modified>
</cp:coreProperties>
</file>